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rcic\AppData\Local\Microsoft\Windows\INetCache\Content.Outlook\B1FMHMFS\"/>
    </mc:Choice>
  </mc:AlternateContent>
  <xr:revisionPtr revIDLastSave="0" documentId="13_ncr:1_{2ECF56E7-33E4-4072-A97E-59BC35801A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62" i="1"/>
  <c r="G15" i="1"/>
  <c r="G41" i="1" l="1"/>
  <c r="G25" i="1"/>
  <c r="G32" i="1" l="1"/>
  <c r="G28" i="1"/>
  <c r="G22" i="1"/>
  <c r="G52" i="1" l="1"/>
  <c r="G49" i="1"/>
  <c r="G46" i="1"/>
  <c r="G38" i="1"/>
  <c r="G35" i="1"/>
  <c r="G12" i="1" l="1"/>
  <c r="G68" i="1"/>
  <c r="G65" i="1"/>
  <c r="G59" i="1"/>
  <c r="G56" i="1"/>
  <c r="G70" i="1" l="1"/>
  <c r="G71" i="1" s="1"/>
  <c r="G72" i="1" l="1"/>
  <c r="G73" i="1" s="1"/>
</calcChain>
</file>

<file path=xl/sharedStrings.xml><?xml version="1.0" encoding="utf-8"?>
<sst xmlns="http://schemas.openxmlformats.org/spreadsheetml/2006/main" count="97" uniqueCount="60">
  <si>
    <t xml:space="preserve">TROŠKOVNIK: </t>
  </si>
  <si>
    <t>R. br.</t>
  </si>
  <si>
    <t>Naziv artikla</t>
  </si>
  <si>
    <t>Jedinična mjera</t>
  </si>
  <si>
    <t>Količina</t>
  </si>
  <si>
    <t>Jedinična cijena</t>
  </si>
  <si>
    <t>(u kunama bez PDV-a)</t>
  </si>
  <si>
    <t>Ukupno</t>
  </si>
  <si>
    <t>Komad</t>
  </si>
  <si>
    <t>VREĆICE PVC dimenzija 60x80 cm s novogodišnjim uzorkom.</t>
  </si>
  <si>
    <t>UKUPNA CIJENA ZA CJELOKUPAN PREDMET NABAVE (bez PDV-a)</t>
  </si>
  <si>
    <t>PDV</t>
  </si>
  <si>
    <t>UKUPNA CIJENA ZA CJELOKUPAN PREDMET NABAVE (sa PDV-om)</t>
  </si>
  <si>
    <r>
      <t xml:space="preserve">Ponuditelj:____________________________________________________________
                                    </t>
    </r>
    <r>
      <rPr>
        <sz val="12"/>
        <color theme="1"/>
        <rFont val="Times New Roman"/>
        <family val="1"/>
        <charset val="238"/>
      </rPr>
      <t xml:space="preserve">     (naziv,sjedište,OIB)</t>
    </r>
  </si>
  <si>
    <t>Naručitelj će takvu ponudu smatrati nepotpunom i neprihvatljivom.</t>
  </si>
  <si>
    <t xml:space="preserve">Ponuditelj je dužan ispuniti jedinične cijene i ukupne iznose za sve stavke opisane u Troškovniku. U protivnom </t>
  </si>
  <si>
    <t>Prilog 2</t>
  </si>
  <si>
    <r>
      <t xml:space="preserve">Novogodišnji poklon paketi  za djecu </t>
    </r>
    <r>
      <rPr>
        <b/>
        <u/>
        <sz val="12"/>
        <color theme="1"/>
        <rFont val="Times New Roman"/>
        <family val="1"/>
        <charset val="238"/>
      </rPr>
      <t>u dobi od 3 i 4 godine</t>
    </r>
  </si>
  <si>
    <r>
      <t xml:space="preserve">Novogodišnji poklon paketi  za djecu </t>
    </r>
    <r>
      <rPr>
        <b/>
        <u/>
        <sz val="12"/>
        <color theme="1"/>
        <rFont val="Times New Roman"/>
        <family val="1"/>
        <charset val="238"/>
      </rPr>
      <t>u dobi od 9 i 10 godina</t>
    </r>
  </si>
  <si>
    <r>
      <t xml:space="preserve">Novogodišnji poklon paketi  za djecu </t>
    </r>
    <r>
      <rPr>
        <b/>
        <u/>
        <sz val="12"/>
        <color theme="1"/>
        <rFont val="Times New Roman"/>
        <family val="1"/>
        <charset val="238"/>
      </rPr>
      <t>u dobi od 7 i 8 godina</t>
    </r>
  </si>
  <si>
    <r>
      <t xml:space="preserve">Novogodišnji poklon paketi  za djecu </t>
    </r>
    <r>
      <rPr>
        <b/>
        <u/>
        <sz val="12"/>
        <color theme="1"/>
        <rFont val="Times New Roman"/>
        <family val="1"/>
        <charset val="238"/>
      </rPr>
      <t>u dobi od 1 i 2 godine</t>
    </r>
  </si>
  <si>
    <r>
      <t xml:space="preserve">Novogodišnji poklon paketi  za djecu </t>
    </r>
    <r>
      <rPr>
        <b/>
        <u/>
        <sz val="12"/>
        <color theme="1"/>
        <rFont val="Times New Roman"/>
        <family val="1"/>
        <charset val="238"/>
      </rPr>
      <t>u dobi od 5 i 6 godine</t>
    </r>
  </si>
  <si>
    <t>Proizvodi moraju biti ispravni i sukladni Pravilniku o zdravstvenoj ispravnosti predmeta široke potrošnje ("Narodne novine", broj 125/09, 23/13, 90/13 i 53/22) i Zakonu o predmetima opće uporabe ("Narodne novine", broj 39/13, 47/14,114/18 i 53/22).</t>
  </si>
  <si>
    <t>Proizvodi moraju biti ispravni i sukladni Pravilniku o zdravstvenoj ispravnosti predmeta široke potrošnje ("Narodne novine", broj 125/09, 23/13, 90/13 i 53/22) i Zakonu o predmetima opće uporabe ("Narodne novine", broj 39/13, 47/14, 114/18 i 53/22).</t>
  </si>
  <si>
    <t>Proizvodi moraju biti ispravni i sukladni Pravilniku o zdravstvenoj ispravnosti predmeta široke potrošnje ("Narodne novine", broj 125/09, 23/13, 90/13 i 53/22) i Zakonu o predmetima opće uporabe ("Narodne novine", broj 39/13, 47/14,  114/18 i 53/22).</t>
  </si>
  <si>
    <t>Proizvodi moraju biti ispravni i sukladni Pravilniku o zdravstvenoj ispravnosti predmeta široke potrošnje ("Narodne novine", broj 125/09, 23/13, 90/13 i 53/22) i Zakonu o predmetima opće uporabe ("Narodne novine", broj 39/13, 47/14 i 53/22).</t>
  </si>
  <si>
    <t>Proizvodi moraju biti ispravni i sukladni Pravilniku o zdravstvenoj ispravnosti predmeta široke potrošnje ("Narodne novine", broj 125/09, 23/13,90/13 i 53/22) i Zakonu o predmetima opće uporabe ("Narodne novine", broj 39/13, 47/14, 114/18 i 53/22).</t>
  </si>
  <si>
    <t>Proizvodi moraju biti ispravni i sukladni Pravilniku o zdravstvenoj ispravnosti predmeta široke potrošnje ("Narodne novine", broj 125/09, 23/13,90/13 i 53/22) i Zakonu o predmetima opće uporabe ("Narodne novine", broj 39/13, 47/14 , 114/18 i 53/22).</t>
  </si>
  <si>
    <t>Proizvodi moraju biti ispravni i sukladni Pravilniku o zdravstvenoj ispravnosti predmeta široke potrošnje ("Narodne novine", broj 125/09, 23/13, 53/22, 90/13) i Zakonu o predmetima opće uporabe ("Narodne novine", broj 39/13, 47/14 ,114/18 i 53/22).</t>
  </si>
  <si>
    <t>Proizvodi moraju biti ispravni i sukladni Pravilniku o zdravstvenoj ispravnosti predmeta široke potrošnje ("Narodne novine", broj 125/09, 23/13, 90/13 i 53/22) i Zakonu o predmetima opće uporabe ("Narodne novine", broj 39/13, 47/14, 114/18 i  53/22).</t>
  </si>
  <si>
    <t>Proizvodi moraju biti ispravni i sukladni Pravilniku o zdravstvenoj ispravnosti predmeta široke potrošnje ("Narodne novine", broj 125/09, 23/13 i 90,13 i 53/22) i Zakonu o predmetima opće uporabe ("Narodne novine", broj 39/13, 47/14,114/18 i 53/22).</t>
  </si>
  <si>
    <t>LOPTA</t>
  </si>
  <si>
    <t>KOCKE CLEMMY MEKANE 10 kom</t>
  </si>
  <si>
    <t>LOPTA SOFT</t>
  </si>
  <si>
    <t>(u eurima bez PDV-a)</t>
  </si>
  <si>
    <t xml:space="preserve">KOCKE  BABY DVORAC </t>
  </si>
  <si>
    <r>
      <t xml:space="preserve">Lopta dimenzija </t>
    </r>
    <r>
      <rPr>
        <sz val="10"/>
        <rFont val="Times New Roman"/>
        <family val="1"/>
        <charset val="238"/>
      </rPr>
      <t xml:space="preserve">13 cm </t>
    </r>
    <r>
      <rPr>
        <sz val="10"/>
        <color rgb="FF000000"/>
        <rFont val="Times New Roman"/>
        <family val="1"/>
        <charset val="238"/>
      </rPr>
      <t>različitih boja, izrađena od ekološki prihvatljivih mekanih materijala.</t>
    </r>
  </si>
  <si>
    <t>PUZZLE 3+</t>
  </si>
  <si>
    <t xml:space="preserve">PLASTELIN STISKALICA SET </t>
  </si>
  <si>
    <r>
      <t>Lopta dimenzija</t>
    </r>
    <r>
      <rPr>
        <sz val="10"/>
        <rFont val="Times New Roman"/>
        <family val="1"/>
        <charset val="238"/>
      </rPr>
      <t xml:space="preserve"> 22 cm</t>
    </r>
    <r>
      <rPr>
        <sz val="10"/>
        <color rgb="FFFF0000"/>
        <rFont val="Times New Roman"/>
        <family val="1"/>
        <charset val="238"/>
      </rPr>
      <t>,</t>
    </r>
    <r>
      <rPr>
        <sz val="10"/>
        <color rgb="FF000000"/>
        <rFont val="Times New Roman"/>
        <family val="1"/>
        <charset val="238"/>
      </rPr>
      <t xml:space="preserve"> sa slikama raznih poznatih likova iz crtića.</t>
    </r>
  </si>
  <si>
    <t xml:space="preserve">Set sadrži masu za modeliranje u raznim bojama, razne modele i alat  stiskalicu za modeliranje. Set za modeliranje može sadržavati razne modele za poticanje mašte i izrade raznih oblika od plastelina. Set je smješten u karonsku kutiju dimenzija  VŠD 7x21,50x21,50 cm.    </t>
  </si>
  <si>
    <t>Zabavna i krativna slagalica - puzzle. Sadrži 2x20 komada puzzli koje su smještene  u kartonsku kutiju dimenzija VŠD 3,5x19x28,50 cm. Na prednjoj strani  su dvije slike koja se dobiju slažući puzzle na likove poznatog crtića Paw patrol. Slagalica je za djecu stariju od 3 godine.</t>
  </si>
  <si>
    <t>IGRA "SASTAVI RIJEČ"</t>
  </si>
  <si>
    <t>DRUŠTVENA IGRA "POGODI ŠTO CRTAM?"</t>
  </si>
  <si>
    <t xml:space="preserve">Ovo je zabavna, društvena  i edukativna igra za dva  igrača.  Igra se sastoji od crtaće ploče, 8 bojica,  2 maske, 54 kartice, pješćanog sata i 2 elastične vrpce.                   Nalazi se u kartonskoj kutiji dimenzija VŠD 6x20,50x26 cm. </t>
  </si>
  <si>
    <t>Zabavna i kreativna igra  koja sadrži slova abecede,  kutiju sa podlogom za slova te stalak za slova. Pogodna je za dva do četiri igrača. Nalazi se u kartonskoj kutiji dimenzija VŠD 3,50x19,50x26 cm.</t>
  </si>
  <si>
    <t>METROPOLY</t>
  </si>
  <si>
    <t>Društvena igra za dva do šest igrača. Igra se na kartonskoj podlozi koja ima 40 polja, 32 kartice kuća i 12 hotela. Na raspolaganju je 16 kartica "šansi" i 16 kartica "iznenađenja", 28 kartica "ugovora", 360 novčanica, 2 igraće kocke i 6 pijuna.                                 Nalazi se u kartonskoj kutiji dimenzija VŠD 6,50x31x23 cm.</t>
  </si>
  <si>
    <t>DRUŠTVENA IGRA "FRKA ZBRKA"</t>
  </si>
  <si>
    <t xml:space="preserve">Ovo je zabavna igra za dva do četiri igrača. Igra sadrži podlogu za igru, 28 kartica, određenu količinu novca, 4 pijuna, 2 kocke. Smještena u kartonsku kutiju dimenzije VŠD 7x27x23 cm. </t>
  </si>
  <si>
    <t>LOPTA ZA ODBOJKU 5</t>
  </si>
  <si>
    <t>Lopta za odbojku dimenzija 20 cm, od kvalitetnih materijala.</t>
  </si>
  <si>
    <t xml:space="preserve"> SUPER YOYO</t>
  </si>
  <si>
    <t>Zabavna igračka "spinning power" - super YoYo.</t>
  </si>
  <si>
    <t>Kocke Clemmy za  djecu od 6-36 mjeseci. Zabavna igračka koja  sadrži 10 mekanih kocki koje se mogu slagati bez opasnosti od povreda. Šarene, mekane, lako se peru i nisu otrovne, izrađene od netoksičnih materijala. Kocke Clammy potiču razvoj kognitivnih i ručnih spretnosti kod djece te potiču maštu. Smještene su u kartonsku kutiju dimenzija VŠD 7x21x31 cm.</t>
  </si>
  <si>
    <t>Kocke Baby dvorac  za  djecu od 10-36 mjeseci. Zabavna igračka koja  sadrži  kocke koje se slože u dvorac i loptu koja se kotrlja niz dvorac. Kocke Baby dvorac potiču razvoj spretnosti i mašte kod djece.  Kocke su izrađene od netoksičnih materijala. Smještene su u kartonsku kutiju dimenzija VŠD 24x14x14 cm.</t>
  </si>
  <si>
    <t>DRUŠTVENA IGRA "LUDI CRV"</t>
  </si>
  <si>
    <t xml:space="preserve">Zabavna  igra  za dva do tri igrača.  Sastoji se od 4 cijevi, 3 konektora, glava crva, konektor za vrat, podnožje u obliku jabuke i četiri prstena. Igra je  smještena u kartonskoj kutiji dimenzija VŠD 8x26x26cm. </t>
  </si>
  <si>
    <t xml:space="preserve">MEMO </t>
  </si>
  <si>
    <t>MemoWinnie the Pooh je zabavna igra pamćenja, omogućava razvoj sposobnosti pamćenja te sposobnosti zapažanja i povezivanja. Sadrži  48 memo kartica koje je potrebno spojiti u par. Igre se nalazi u kartonskoj kutiji dimenzija VŠD 4x20x15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</si>
</sst>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9" fillId="0" borderId="0" xfId="0" applyFont="1"/>
    <xf numFmtId="164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1" xfId="0" applyNumberFormat="1" applyFont="1" applyBorder="1"/>
    <xf numFmtId="164" fontId="9" fillId="0" borderId="7" xfId="0" applyNumberFormat="1" applyFont="1" applyBorder="1"/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7" fillId="4" borderId="8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vertical="center" wrapText="1"/>
    </xf>
    <xf numFmtId="164" fontId="0" fillId="0" borderId="9" xfId="1" applyFont="1" applyBorder="1" applyAlignment="1">
      <alignment horizontal="center"/>
    </xf>
    <xf numFmtId="164" fontId="0" fillId="0" borderId="10" xfId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4" fontId="7" fillId="0" borderId="5" xfId="1" applyFont="1" applyBorder="1" applyAlignment="1">
      <alignment horizontal="center" vertical="center" wrapText="1"/>
    </xf>
    <xf numFmtId="164" fontId="7" fillId="0" borderId="7" xfId="1" applyFont="1" applyBorder="1" applyAlignment="1">
      <alignment horizontal="center" vertical="center" wrapText="1"/>
    </xf>
    <xf numFmtId="164" fontId="7" fillId="0" borderId="3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0" fillId="0" borderId="11" xfId="1" applyFont="1" applyBorder="1" applyAlignment="1">
      <alignment horizontal="center"/>
    </xf>
    <xf numFmtId="164" fontId="0" fillId="0" borderId="0" xfId="1" applyFont="1" applyAlignment="1">
      <alignment horizontal="center"/>
    </xf>
    <xf numFmtId="164" fontId="0" fillId="0" borderId="2" xfId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" fontId="8" fillId="0" borderId="5" xfId="1" applyNumberFormat="1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3"/>
  <sheetViews>
    <sheetView tabSelected="1" zoomScaleNormal="100" workbookViewId="0">
      <selection activeCell="C39" sqref="C39"/>
    </sheetView>
  </sheetViews>
  <sheetFormatPr defaultRowHeight="15" x14ac:dyDescent="0.25"/>
  <cols>
    <col min="1" max="1" width="3.5703125" customWidth="1"/>
    <col min="2" max="2" width="7.140625" customWidth="1"/>
    <col min="3" max="3" width="63.85546875" customWidth="1"/>
    <col min="5" max="5" width="11.42578125" customWidth="1"/>
    <col min="6" max="7" width="14.28515625" customWidth="1"/>
  </cols>
  <sheetData>
    <row r="1" spans="2:12" ht="8.25" customHeight="1" x14ac:dyDescent="0.25"/>
    <row r="2" spans="2:12" x14ac:dyDescent="0.25">
      <c r="B2" s="17" t="s">
        <v>16</v>
      </c>
    </row>
    <row r="3" spans="2:12" ht="21.75" customHeight="1" x14ac:dyDescent="0.25">
      <c r="B3" s="1" t="s">
        <v>0</v>
      </c>
    </row>
    <row r="4" spans="2:12" ht="45" customHeight="1" x14ac:dyDescent="0.25">
      <c r="B4" s="52" t="s">
        <v>13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2:12" ht="9.75" customHeight="1" x14ac:dyDescent="0.25">
      <c r="B5" s="1"/>
    </row>
    <row r="6" spans="2:12" ht="15.75" x14ac:dyDescent="0.25">
      <c r="B6" s="2" t="s">
        <v>15</v>
      </c>
    </row>
    <row r="7" spans="2:12" ht="15.75" x14ac:dyDescent="0.25">
      <c r="B7" s="2" t="s">
        <v>14</v>
      </c>
    </row>
    <row r="8" spans="2:12" ht="15.75" thickBot="1" x14ac:dyDescent="0.3"/>
    <row r="9" spans="2:12" x14ac:dyDescent="0.25">
      <c r="B9" s="40" t="s">
        <v>1</v>
      </c>
      <c r="C9" s="40" t="s">
        <v>2</v>
      </c>
      <c r="D9" s="40" t="s">
        <v>3</v>
      </c>
      <c r="E9" s="40" t="s">
        <v>4</v>
      </c>
      <c r="F9" s="10" t="s">
        <v>5</v>
      </c>
      <c r="G9" s="40" t="s">
        <v>7</v>
      </c>
    </row>
    <row r="10" spans="2:12" ht="26.25" thickBot="1" x14ac:dyDescent="0.3">
      <c r="B10" s="41"/>
      <c r="C10" s="41"/>
      <c r="D10" s="41"/>
      <c r="E10" s="41"/>
      <c r="F10" s="11" t="s">
        <v>34</v>
      </c>
      <c r="G10" s="41"/>
    </row>
    <row r="11" spans="2:12" ht="30" customHeight="1" thickBot="1" x14ac:dyDescent="0.3">
      <c r="B11" s="44" t="s">
        <v>20</v>
      </c>
      <c r="C11" s="45"/>
      <c r="D11" s="45"/>
      <c r="E11" s="45"/>
      <c r="F11" s="45"/>
      <c r="G11" s="46"/>
    </row>
    <row r="12" spans="2:12" ht="27" customHeight="1" x14ac:dyDescent="0.25">
      <c r="B12" s="28">
        <v>1</v>
      </c>
      <c r="C12" s="9" t="s">
        <v>32</v>
      </c>
      <c r="D12" s="28" t="s">
        <v>8</v>
      </c>
      <c r="E12" s="54">
        <v>151</v>
      </c>
      <c r="F12" s="37"/>
      <c r="G12" s="37">
        <f>E12*F12</f>
        <v>0</v>
      </c>
    </row>
    <row r="13" spans="2:12" ht="73.5" customHeight="1" x14ac:dyDescent="0.25">
      <c r="B13" s="33"/>
      <c r="C13" s="9" t="s">
        <v>54</v>
      </c>
      <c r="D13" s="33"/>
      <c r="E13" s="55"/>
      <c r="F13" s="38"/>
      <c r="G13" s="38"/>
    </row>
    <row r="14" spans="2:12" ht="54.75" customHeight="1" thickBot="1" x14ac:dyDescent="0.3">
      <c r="B14" s="29"/>
      <c r="C14" s="12" t="s">
        <v>22</v>
      </c>
      <c r="D14" s="29"/>
      <c r="E14" s="56"/>
      <c r="F14" s="39"/>
      <c r="G14" s="39"/>
    </row>
    <row r="15" spans="2:12" ht="33.75" customHeight="1" x14ac:dyDescent="0.25">
      <c r="B15" s="28">
        <v>2</v>
      </c>
      <c r="C15" s="9" t="s">
        <v>35</v>
      </c>
      <c r="D15" s="28" t="s">
        <v>8</v>
      </c>
      <c r="E15" s="54">
        <v>151</v>
      </c>
      <c r="F15" s="37"/>
      <c r="G15" s="37">
        <f>E15*F15</f>
        <v>0</v>
      </c>
    </row>
    <row r="16" spans="2:12" ht="54.75" customHeight="1" x14ac:dyDescent="0.25">
      <c r="B16" s="33"/>
      <c r="C16" s="9" t="s">
        <v>55</v>
      </c>
      <c r="D16" s="33"/>
      <c r="E16" s="55"/>
      <c r="F16" s="38"/>
      <c r="G16" s="38"/>
    </row>
    <row r="17" spans="2:7" ht="54.75" customHeight="1" thickBot="1" x14ac:dyDescent="0.3">
      <c r="B17" s="29"/>
      <c r="C17" s="12" t="s">
        <v>22</v>
      </c>
      <c r="D17" s="29"/>
      <c r="E17" s="56"/>
      <c r="F17" s="39"/>
      <c r="G17" s="39"/>
    </row>
    <row r="18" spans="2:7" ht="27.75" customHeight="1" x14ac:dyDescent="0.25">
      <c r="B18" s="28">
        <v>3</v>
      </c>
      <c r="C18" s="9" t="s">
        <v>33</v>
      </c>
      <c r="D18" s="28" t="s">
        <v>8</v>
      </c>
      <c r="E18" s="54">
        <v>302</v>
      </c>
      <c r="F18" s="37"/>
      <c r="G18" s="37">
        <f>E18*F18</f>
        <v>0</v>
      </c>
    </row>
    <row r="19" spans="2:7" ht="36.75" customHeight="1" x14ac:dyDescent="0.25">
      <c r="B19" s="33"/>
      <c r="C19" s="15" t="s">
        <v>36</v>
      </c>
      <c r="D19" s="33"/>
      <c r="E19" s="55"/>
      <c r="F19" s="38"/>
      <c r="G19" s="38"/>
    </row>
    <row r="20" spans="2:7" ht="58.5" customHeight="1" thickBot="1" x14ac:dyDescent="0.3">
      <c r="B20" s="29"/>
      <c r="C20" s="6" t="s">
        <v>23</v>
      </c>
      <c r="D20" s="29"/>
      <c r="E20" s="56"/>
      <c r="F20" s="39"/>
      <c r="G20" s="39"/>
    </row>
    <row r="21" spans="2:7" ht="45" customHeight="1" thickBot="1" x14ac:dyDescent="0.3">
      <c r="B21" s="44" t="s">
        <v>17</v>
      </c>
      <c r="C21" s="45"/>
      <c r="D21" s="45"/>
      <c r="E21" s="45"/>
      <c r="F21" s="45"/>
      <c r="G21" s="46"/>
    </row>
    <row r="22" spans="2:7" ht="26.25" customHeight="1" x14ac:dyDescent="0.25">
      <c r="B22" s="28">
        <v>1</v>
      </c>
      <c r="C22" s="7" t="s">
        <v>38</v>
      </c>
      <c r="D22" s="28" t="s">
        <v>8</v>
      </c>
      <c r="E22" s="30">
        <v>366</v>
      </c>
      <c r="F22" s="37"/>
      <c r="G22" s="37">
        <f>E22*F22</f>
        <v>0</v>
      </c>
    </row>
    <row r="23" spans="2:7" ht="78.75" customHeight="1" x14ac:dyDescent="0.25">
      <c r="B23" s="33"/>
      <c r="C23" s="9" t="s">
        <v>40</v>
      </c>
      <c r="D23" s="33"/>
      <c r="E23" s="31"/>
      <c r="F23" s="38"/>
      <c r="G23" s="38"/>
    </row>
    <row r="24" spans="2:7" ht="65.25" customHeight="1" thickBot="1" x14ac:dyDescent="0.3">
      <c r="B24" s="29"/>
      <c r="C24" s="6" t="s">
        <v>23</v>
      </c>
      <c r="D24" s="29"/>
      <c r="E24" s="32"/>
      <c r="F24" s="39"/>
      <c r="G24" s="39"/>
    </row>
    <row r="25" spans="2:7" ht="26.25" customHeight="1" x14ac:dyDescent="0.25">
      <c r="B25" s="22"/>
      <c r="C25" s="24" t="s">
        <v>37</v>
      </c>
      <c r="D25" s="28" t="s">
        <v>8</v>
      </c>
      <c r="E25" s="30">
        <v>366</v>
      </c>
      <c r="F25" s="37"/>
      <c r="G25" s="37">
        <f>E25*F25</f>
        <v>0</v>
      </c>
    </row>
    <row r="26" spans="2:7" ht="86.25" customHeight="1" x14ac:dyDescent="0.25">
      <c r="B26" s="22">
        <v>2</v>
      </c>
      <c r="C26" s="9" t="s">
        <v>41</v>
      </c>
      <c r="D26" s="33"/>
      <c r="E26" s="31"/>
      <c r="F26" s="38"/>
      <c r="G26" s="38"/>
    </row>
    <row r="27" spans="2:7" ht="65.25" customHeight="1" thickBot="1" x14ac:dyDescent="0.3">
      <c r="B27" s="22"/>
      <c r="C27" s="6" t="s">
        <v>24</v>
      </c>
      <c r="D27" s="29"/>
      <c r="E27" s="32"/>
      <c r="F27" s="39"/>
      <c r="G27" s="39"/>
    </row>
    <row r="28" spans="2:7" ht="26.25" customHeight="1" x14ac:dyDescent="0.25">
      <c r="B28" s="28">
        <v>3</v>
      </c>
      <c r="C28" s="7" t="s">
        <v>31</v>
      </c>
      <c r="D28" s="28" t="s">
        <v>8</v>
      </c>
      <c r="E28" s="30">
        <v>366</v>
      </c>
      <c r="F28" s="37"/>
      <c r="G28" s="37">
        <f>E28*F28</f>
        <v>0</v>
      </c>
    </row>
    <row r="29" spans="2:7" ht="32.25" customHeight="1" x14ac:dyDescent="0.25">
      <c r="B29" s="33"/>
      <c r="C29" s="15" t="s">
        <v>39</v>
      </c>
      <c r="D29" s="33"/>
      <c r="E29" s="31"/>
      <c r="F29" s="38"/>
      <c r="G29" s="38"/>
    </row>
    <row r="30" spans="2:7" ht="56.25" customHeight="1" thickBot="1" x14ac:dyDescent="0.3">
      <c r="B30" s="29"/>
      <c r="C30" s="6" t="s">
        <v>23</v>
      </c>
      <c r="D30" s="29"/>
      <c r="E30" s="32"/>
      <c r="F30" s="39"/>
      <c r="G30" s="39"/>
    </row>
    <row r="31" spans="2:7" ht="54" customHeight="1" thickBot="1" x14ac:dyDescent="0.3">
      <c r="B31" s="44" t="s">
        <v>21</v>
      </c>
      <c r="C31" s="45"/>
      <c r="D31" s="45"/>
      <c r="E31" s="45"/>
      <c r="F31" s="45"/>
      <c r="G31" s="46"/>
    </row>
    <row r="32" spans="2:7" ht="26.25" customHeight="1" x14ac:dyDescent="0.25">
      <c r="B32" s="28">
        <v>1</v>
      </c>
      <c r="C32" s="14" t="s">
        <v>56</v>
      </c>
      <c r="D32" s="28" t="s">
        <v>8</v>
      </c>
      <c r="E32" s="34">
        <v>306</v>
      </c>
      <c r="F32" s="37"/>
      <c r="G32" s="37">
        <f>E32*F32</f>
        <v>0</v>
      </c>
    </row>
    <row r="33" spans="2:7" ht="72.75" customHeight="1" x14ac:dyDescent="0.25">
      <c r="B33" s="33"/>
      <c r="C33" s="9" t="s">
        <v>57</v>
      </c>
      <c r="D33" s="33"/>
      <c r="E33" s="35"/>
      <c r="F33" s="38"/>
      <c r="G33" s="38"/>
    </row>
    <row r="34" spans="2:7" ht="54" customHeight="1" thickBot="1" x14ac:dyDescent="0.3">
      <c r="B34" s="33"/>
      <c r="C34" s="16" t="s">
        <v>25</v>
      </c>
      <c r="D34" s="33"/>
      <c r="E34" s="35"/>
      <c r="F34" s="38"/>
      <c r="G34" s="39"/>
    </row>
    <row r="35" spans="2:7" ht="26.25" customHeight="1" x14ac:dyDescent="0.25">
      <c r="B35" s="28">
        <v>2</v>
      </c>
      <c r="C35" s="8" t="s">
        <v>31</v>
      </c>
      <c r="D35" s="28" t="s">
        <v>8</v>
      </c>
      <c r="E35" s="34">
        <v>306</v>
      </c>
      <c r="F35" s="37"/>
      <c r="G35" s="37">
        <f>E35*F35</f>
        <v>0</v>
      </c>
    </row>
    <row r="36" spans="2:7" ht="26.25" customHeight="1" x14ac:dyDescent="0.25">
      <c r="B36" s="33"/>
      <c r="C36" s="15" t="s">
        <v>39</v>
      </c>
      <c r="D36" s="33"/>
      <c r="E36" s="35"/>
      <c r="F36" s="38"/>
      <c r="G36" s="38"/>
    </row>
    <row r="37" spans="2:7" ht="59.25" customHeight="1" thickBot="1" x14ac:dyDescent="0.3">
      <c r="B37" s="29"/>
      <c r="C37" s="16" t="s">
        <v>23</v>
      </c>
      <c r="D37" s="29"/>
      <c r="E37" s="36"/>
      <c r="F37" s="39"/>
      <c r="G37" s="39"/>
    </row>
    <row r="38" spans="2:7" ht="26.25" customHeight="1" x14ac:dyDescent="0.25">
      <c r="B38" s="33">
        <v>3</v>
      </c>
      <c r="C38" s="24" t="s">
        <v>58</v>
      </c>
      <c r="D38" s="33" t="s">
        <v>8</v>
      </c>
      <c r="E38" s="31">
        <v>306</v>
      </c>
      <c r="F38" s="38"/>
      <c r="G38" s="38">
        <f>E38*F38</f>
        <v>0</v>
      </c>
    </row>
    <row r="39" spans="2:7" ht="75.75" customHeight="1" x14ac:dyDescent="0.25">
      <c r="B39" s="33"/>
      <c r="C39" s="15" t="s">
        <v>59</v>
      </c>
      <c r="D39" s="33"/>
      <c r="E39" s="31"/>
      <c r="F39" s="38"/>
      <c r="G39" s="38"/>
    </row>
    <row r="40" spans="2:7" ht="60" customHeight="1" thickBot="1" x14ac:dyDescent="0.3">
      <c r="B40" s="29"/>
      <c r="C40" s="6" t="s">
        <v>26</v>
      </c>
      <c r="D40" s="29"/>
      <c r="E40" s="32"/>
      <c r="F40" s="39"/>
      <c r="G40" s="39"/>
    </row>
    <row r="41" spans="2:7" ht="26.25" customHeight="1" x14ac:dyDescent="0.25">
      <c r="B41" s="28">
        <v>4</v>
      </c>
      <c r="C41" s="8" t="s">
        <v>9</v>
      </c>
      <c r="D41" s="28" t="s">
        <v>8</v>
      </c>
      <c r="E41" s="57">
        <v>974</v>
      </c>
      <c r="F41" s="37"/>
      <c r="G41" s="37">
        <f>E41*F41</f>
        <v>0</v>
      </c>
    </row>
    <row r="42" spans="2:7" ht="63.75" customHeight="1" thickBot="1" x14ac:dyDescent="0.3">
      <c r="B42" s="29"/>
      <c r="C42" s="6" t="s">
        <v>23</v>
      </c>
      <c r="D42" s="29"/>
      <c r="E42" s="58"/>
      <c r="F42" s="39"/>
      <c r="G42" s="39"/>
    </row>
    <row r="43" spans="2:7" ht="26.25" customHeight="1" x14ac:dyDescent="0.25">
      <c r="B43" s="40" t="s">
        <v>1</v>
      </c>
      <c r="C43" s="40" t="s">
        <v>2</v>
      </c>
      <c r="D43" s="40" t="s">
        <v>3</v>
      </c>
      <c r="E43" s="40" t="s">
        <v>4</v>
      </c>
      <c r="F43" s="10" t="s">
        <v>5</v>
      </c>
      <c r="G43" s="40" t="s">
        <v>7</v>
      </c>
    </row>
    <row r="44" spans="2:7" ht="31.5" customHeight="1" thickBot="1" x14ac:dyDescent="0.3">
      <c r="B44" s="41"/>
      <c r="C44" s="41"/>
      <c r="D44" s="41"/>
      <c r="E44" s="41"/>
      <c r="F44" s="11" t="s">
        <v>6</v>
      </c>
      <c r="G44" s="41"/>
    </row>
    <row r="45" spans="2:7" ht="44.25" customHeight="1" thickBot="1" x14ac:dyDescent="0.3">
      <c r="B45" s="44" t="s">
        <v>19</v>
      </c>
      <c r="C45" s="45"/>
      <c r="D45" s="45"/>
      <c r="E45" s="45"/>
      <c r="F45" s="45"/>
      <c r="G45" s="46"/>
    </row>
    <row r="46" spans="2:7" ht="26.25" customHeight="1" x14ac:dyDescent="0.25">
      <c r="B46" s="28">
        <v>1</v>
      </c>
      <c r="C46" s="7" t="s">
        <v>43</v>
      </c>
      <c r="D46" s="28" t="s">
        <v>8</v>
      </c>
      <c r="E46" s="30">
        <v>342</v>
      </c>
      <c r="F46" s="37"/>
      <c r="G46" s="37">
        <f>E46*F46</f>
        <v>0</v>
      </c>
    </row>
    <row r="47" spans="2:7" ht="76.5" customHeight="1" x14ac:dyDescent="0.25">
      <c r="B47" s="33"/>
      <c r="C47" s="8" t="s">
        <v>44</v>
      </c>
      <c r="D47" s="33"/>
      <c r="E47" s="31"/>
      <c r="F47" s="38"/>
      <c r="G47" s="38"/>
    </row>
    <row r="48" spans="2:7" ht="60" customHeight="1" thickBot="1" x14ac:dyDescent="0.3">
      <c r="B48" s="29"/>
      <c r="C48" s="6" t="s">
        <v>27</v>
      </c>
      <c r="D48" s="29"/>
      <c r="E48" s="32"/>
      <c r="F48" s="39"/>
      <c r="G48" s="39"/>
    </row>
    <row r="49" spans="2:7" ht="26.25" customHeight="1" x14ac:dyDescent="0.25">
      <c r="B49" s="28">
        <v>2</v>
      </c>
      <c r="C49" s="25" t="s">
        <v>42</v>
      </c>
      <c r="D49" s="28" t="s">
        <v>8</v>
      </c>
      <c r="E49" s="34">
        <v>342</v>
      </c>
      <c r="F49" s="37"/>
      <c r="G49" s="37">
        <f>E49*F49</f>
        <v>0</v>
      </c>
    </row>
    <row r="50" spans="2:7" ht="62.25" customHeight="1" x14ac:dyDescent="0.25">
      <c r="B50" s="33"/>
      <c r="C50" s="9" t="s">
        <v>45</v>
      </c>
      <c r="D50" s="33"/>
      <c r="E50" s="35"/>
      <c r="F50" s="38"/>
      <c r="G50" s="38"/>
    </row>
    <row r="51" spans="2:7" ht="55.5" customHeight="1" thickBot="1" x14ac:dyDescent="0.3">
      <c r="B51" s="29"/>
      <c r="C51" s="12" t="s">
        <v>28</v>
      </c>
      <c r="D51" s="29"/>
      <c r="E51" s="36"/>
      <c r="F51" s="39"/>
      <c r="G51" s="39"/>
    </row>
    <row r="52" spans="2:7" ht="26.25" customHeight="1" x14ac:dyDescent="0.25">
      <c r="B52" s="19"/>
      <c r="C52" s="8" t="s">
        <v>31</v>
      </c>
      <c r="D52" s="33" t="s">
        <v>8</v>
      </c>
      <c r="E52" s="35">
        <v>342</v>
      </c>
      <c r="F52" s="38"/>
      <c r="G52" s="38">
        <f>E52*F52</f>
        <v>0</v>
      </c>
    </row>
    <row r="53" spans="2:7" ht="32.25" customHeight="1" x14ac:dyDescent="0.25">
      <c r="B53" s="19">
        <v>3</v>
      </c>
      <c r="C53" s="15" t="s">
        <v>39</v>
      </c>
      <c r="D53" s="33"/>
      <c r="E53" s="35"/>
      <c r="F53" s="38"/>
      <c r="G53" s="38"/>
    </row>
    <row r="54" spans="2:7" ht="57.75" customHeight="1" thickBot="1" x14ac:dyDescent="0.3">
      <c r="B54" s="19"/>
      <c r="C54" s="6" t="s">
        <v>29</v>
      </c>
      <c r="D54" s="29"/>
      <c r="E54" s="36"/>
      <c r="F54" s="39"/>
      <c r="G54" s="39"/>
    </row>
    <row r="55" spans="2:7" ht="51" customHeight="1" thickBot="1" x14ac:dyDescent="0.3">
      <c r="B55" s="44" t="s">
        <v>18</v>
      </c>
      <c r="C55" s="45"/>
      <c r="D55" s="45"/>
      <c r="E55" s="45"/>
      <c r="F55" s="45"/>
      <c r="G55" s="46"/>
    </row>
    <row r="56" spans="2:7" ht="26.25" customHeight="1" x14ac:dyDescent="0.25">
      <c r="B56" s="28">
        <v>1</v>
      </c>
      <c r="C56" s="14" t="s">
        <v>46</v>
      </c>
      <c r="D56" s="28" t="s">
        <v>8</v>
      </c>
      <c r="E56" s="34">
        <v>167</v>
      </c>
      <c r="F56" s="37"/>
      <c r="G56" s="37">
        <f>E56*F56</f>
        <v>0</v>
      </c>
    </row>
    <row r="57" spans="2:7" ht="66.75" customHeight="1" x14ac:dyDescent="0.25">
      <c r="B57" s="33"/>
      <c r="C57" s="8" t="s">
        <v>47</v>
      </c>
      <c r="D57" s="33"/>
      <c r="E57" s="35"/>
      <c r="F57" s="38"/>
      <c r="G57" s="38"/>
    </row>
    <row r="58" spans="2:7" ht="58.5" customHeight="1" thickBot="1" x14ac:dyDescent="0.3">
      <c r="B58" s="29"/>
      <c r="C58" s="6" t="s">
        <v>26</v>
      </c>
      <c r="D58" s="29"/>
      <c r="E58" s="36"/>
      <c r="F58" s="39"/>
      <c r="G58" s="39"/>
    </row>
    <row r="59" spans="2:7" ht="26.25" customHeight="1" x14ac:dyDescent="0.25">
      <c r="B59" s="28">
        <v>2</v>
      </c>
      <c r="C59" s="7" t="s">
        <v>48</v>
      </c>
      <c r="D59" s="28" t="s">
        <v>8</v>
      </c>
      <c r="E59" s="34">
        <v>167</v>
      </c>
      <c r="F59" s="37"/>
      <c r="G59" s="37">
        <f>E59*F59</f>
        <v>0</v>
      </c>
    </row>
    <row r="60" spans="2:7" ht="63" customHeight="1" x14ac:dyDescent="0.25">
      <c r="B60" s="33"/>
      <c r="C60" s="23" t="s">
        <v>49</v>
      </c>
      <c r="D60" s="33"/>
      <c r="E60" s="35"/>
      <c r="F60" s="38"/>
      <c r="G60" s="38"/>
    </row>
    <row r="61" spans="2:7" ht="51.75" thickBot="1" x14ac:dyDescent="0.3">
      <c r="B61" s="29"/>
      <c r="C61" s="6" t="s">
        <v>30</v>
      </c>
      <c r="D61" s="29"/>
      <c r="E61" s="36"/>
      <c r="F61" s="39"/>
      <c r="G61" s="39"/>
    </row>
    <row r="62" spans="2:7" ht="30.75" customHeight="1" x14ac:dyDescent="0.25">
      <c r="B62" s="28"/>
      <c r="C62" s="8" t="s">
        <v>50</v>
      </c>
      <c r="D62" s="28" t="s">
        <v>8</v>
      </c>
      <c r="E62" s="34">
        <v>334</v>
      </c>
      <c r="F62" s="37"/>
      <c r="G62" s="37">
        <f>E62*F62</f>
        <v>0</v>
      </c>
    </row>
    <row r="63" spans="2:7" ht="36" customHeight="1" x14ac:dyDescent="0.25">
      <c r="B63" s="33"/>
      <c r="C63" s="8" t="s">
        <v>51</v>
      </c>
      <c r="D63" s="33"/>
      <c r="E63" s="35"/>
      <c r="F63" s="38"/>
      <c r="G63" s="38"/>
    </row>
    <row r="64" spans="2:7" ht="50.25" customHeight="1" thickBot="1" x14ac:dyDescent="0.3">
      <c r="B64" s="29"/>
      <c r="C64" s="6" t="s">
        <v>30</v>
      </c>
      <c r="D64" s="29"/>
      <c r="E64" s="36"/>
      <c r="F64" s="39"/>
      <c r="G64" s="39"/>
    </row>
    <row r="65" spans="2:7" ht="25.5" customHeight="1" x14ac:dyDescent="0.25">
      <c r="B65" s="33">
        <v>3</v>
      </c>
      <c r="C65" s="8" t="s">
        <v>52</v>
      </c>
      <c r="D65" s="28" t="s">
        <v>8</v>
      </c>
      <c r="E65" s="30">
        <v>334</v>
      </c>
      <c r="F65" s="37"/>
      <c r="G65" s="37">
        <f>E65*F65</f>
        <v>0</v>
      </c>
    </row>
    <row r="66" spans="2:7" ht="24" customHeight="1" x14ac:dyDescent="0.25">
      <c r="B66" s="33"/>
      <c r="C66" s="8" t="s">
        <v>53</v>
      </c>
      <c r="D66" s="33"/>
      <c r="E66" s="31"/>
      <c r="F66" s="38"/>
      <c r="G66" s="38"/>
    </row>
    <row r="67" spans="2:7" ht="60" customHeight="1" thickBot="1" x14ac:dyDescent="0.3">
      <c r="B67" s="29"/>
      <c r="C67" s="6" t="s">
        <v>22</v>
      </c>
      <c r="D67" s="29"/>
      <c r="E67" s="32"/>
      <c r="F67" s="39"/>
      <c r="G67" s="39"/>
    </row>
    <row r="68" spans="2:7" ht="24.75" customHeight="1" x14ac:dyDescent="0.25">
      <c r="B68" s="28">
        <v>4</v>
      </c>
      <c r="C68" s="7" t="s">
        <v>9</v>
      </c>
      <c r="D68" s="28" t="s">
        <v>8</v>
      </c>
      <c r="E68" s="30">
        <v>676</v>
      </c>
      <c r="F68" s="37"/>
      <c r="G68" s="37">
        <f>E68*F68</f>
        <v>0</v>
      </c>
    </row>
    <row r="69" spans="2:7" ht="51.75" thickBot="1" x14ac:dyDescent="0.3">
      <c r="B69" s="29"/>
      <c r="C69" s="6" t="s">
        <v>23</v>
      </c>
      <c r="D69" s="29"/>
      <c r="E69" s="32"/>
      <c r="F69" s="39"/>
      <c r="G69" s="39"/>
    </row>
    <row r="70" spans="2:7" ht="15.75" thickBot="1" x14ac:dyDescent="0.3">
      <c r="B70" s="13"/>
      <c r="C70" s="5"/>
      <c r="D70" s="3"/>
      <c r="E70" s="4"/>
      <c r="F70" s="3"/>
      <c r="G70" s="18">
        <f>SUM(G68,G65,G62,G59,G56,G52,G49,G46,G41,G38,G35,G32,G28,G18,G25,G22,G15,G12)</f>
        <v>0</v>
      </c>
    </row>
    <row r="71" spans="2:7" ht="15.75" thickBot="1" x14ac:dyDescent="0.3">
      <c r="B71" s="42" t="s">
        <v>10</v>
      </c>
      <c r="C71" s="43"/>
      <c r="D71" s="26"/>
      <c r="E71" s="27"/>
      <c r="F71" s="27"/>
      <c r="G71" s="20">
        <f>G70</f>
        <v>0</v>
      </c>
    </row>
    <row r="72" spans="2:7" ht="15.75" thickBot="1" x14ac:dyDescent="0.3">
      <c r="B72" s="50" t="s">
        <v>11</v>
      </c>
      <c r="C72" s="51"/>
      <c r="D72" s="47"/>
      <c r="E72" s="48"/>
      <c r="F72" s="48"/>
      <c r="G72" s="21">
        <f>G70*25%</f>
        <v>0</v>
      </c>
    </row>
    <row r="73" spans="2:7" ht="15.75" thickBot="1" x14ac:dyDescent="0.3">
      <c r="B73" s="42" t="s">
        <v>12</v>
      </c>
      <c r="C73" s="43"/>
      <c r="D73" s="26"/>
      <c r="E73" s="27"/>
      <c r="F73" s="49"/>
      <c r="G73" s="20">
        <f>SUM(G71:G72)</f>
        <v>0</v>
      </c>
    </row>
  </sheetData>
  <mergeCells count="110">
    <mergeCell ref="D49:D51"/>
    <mergeCell ref="E49:E51"/>
    <mergeCell ref="F15:F17"/>
    <mergeCell ref="G15:G17"/>
    <mergeCell ref="G38:G40"/>
    <mergeCell ref="B21:G21"/>
    <mergeCell ref="G41:G42"/>
    <mergeCell ref="B32:B34"/>
    <mergeCell ref="B35:B37"/>
    <mergeCell ref="B41:B42"/>
    <mergeCell ref="D38:D40"/>
    <mergeCell ref="E38:E40"/>
    <mergeCell ref="B38:B40"/>
    <mergeCell ref="E41:E42"/>
    <mergeCell ref="F41:F42"/>
    <mergeCell ref="D32:D34"/>
    <mergeCell ref="E32:E34"/>
    <mergeCell ref="F35:F37"/>
    <mergeCell ref="G35:G37"/>
    <mergeCell ref="G32:G34"/>
    <mergeCell ref="B18:B20"/>
    <mergeCell ref="D18:D20"/>
    <mergeCell ref="E18:E20"/>
    <mergeCell ref="B15:B17"/>
    <mergeCell ref="D15:D17"/>
    <mergeCell ref="E15:E17"/>
    <mergeCell ref="B4:L4"/>
    <mergeCell ref="B9:B10"/>
    <mergeCell ref="B31:G31"/>
    <mergeCell ref="G22:G24"/>
    <mergeCell ref="B28:B30"/>
    <mergeCell ref="D28:D30"/>
    <mergeCell ref="E28:E30"/>
    <mergeCell ref="F28:F30"/>
    <mergeCell ref="G28:G30"/>
    <mergeCell ref="D25:D27"/>
    <mergeCell ref="E25:E27"/>
    <mergeCell ref="F25:F27"/>
    <mergeCell ref="F22:F24"/>
    <mergeCell ref="G9:G10"/>
    <mergeCell ref="B11:G11"/>
    <mergeCell ref="C9:C10"/>
    <mergeCell ref="D9:D10"/>
    <mergeCell ref="G25:G27"/>
    <mergeCell ref="F12:F14"/>
    <mergeCell ref="G12:G14"/>
    <mergeCell ref="D12:D14"/>
    <mergeCell ref="E12:E14"/>
    <mergeCell ref="E9:E10"/>
    <mergeCell ref="F18:F20"/>
    <mergeCell ref="B12:B14"/>
    <mergeCell ref="G18:G20"/>
    <mergeCell ref="B59:B61"/>
    <mergeCell ref="E52:E54"/>
    <mergeCell ref="F52:F54"/>
    <mergeCell ref="B56:B58"/>
    <mergeCell ref="F32:F34"/>
    <mergeCell ref="D35:D37"/>
    <mergeCell ref="E35:E37"/>
    <mergeCell ref="B43:B44"/>
    <mergeCell ref="C43:C44"/>
    <mergeCell ref="F38:F40"/>
    <mergeCell ref="D41:D42"/>
    <mergeCell ref="B22:B24"/>
    <mergeCell ref="D22:D24"/>
    <mergeCell ref="E22:E24"/>
    <mergeCell ref="D56:D58"/>
    <mergeCell ref="E56:E58"/>
    <mergeCell ref="F56:F58"/>
    <mergeCell ref="D52:D54"/>
    <mergeCell ref="G56:G58"/>
    <mergeCell ref="F49:F51"/>
    <mergeCell ref="B49:B51"/>
    <mergeCell ref="B55:G55"/>
    <mergeCell ref="G52:G54"/>
    <mergeCell ref="G43:G44"/>
    <mergeCell ref="D43:D44"/>
    <mergeCell ref="E43:E44"/>
    <mergeCell ref="B73:C73"/>
    <mergeCell ref="B45:G45"/>
    <mergeCell ref="D46:D48"/>
    <mergeCell ref="E46:E48"/>
    <mergeCell ref="F46:F48"/>
    <mergeCell ref="G46:G48"/>
    <mergeCell ref="B46:B48"/>
    <mergeCell ref="B65:B67"/>
    <mergeCell ref="G65:G67"/>
    <mergeCell ref="D72:F72"/>
    <mergeCell ref="D73:F73"/>
    <mergeCell ref="F65:F67"/>
    <mergeCell ref="G49:G51"/>
    <mergeCell ref="G59:G61"/>
    <mergeCell ref="B72:C72"/>
    <mergeCell ref="G68:G69"/>
    <mergeCell ref="D68:D69"/>
    <mergeCell ref="E68:E69"/>
    <mergeCell ref="F68:F69"/>
    <mergeCell ref="B71:C71"/>
    <mergeCell ref="D71:F71"/>
    <mergeCell ref="B68:B69"/>
    <mergeCell ref="E65:E67"/>
    <mergeCell ref="D65:D67"/>
    <mergeCell ref="D59:D61"/>
    <mergeCell ref="E59:E61"/>
    <mergeCell ref="F59:F61"/>
    <mergeCell ref="F62:F64"/>
    <mergeCell ref="G62:G64"/>
    <mergeCell ref="B62:B64"/>
    <mergeCell ref="D62:D64"/>
    <mergeCell ref="E62:E64"/>
  </mergeCells>
  <pageMargins left="0.7" right="0.7" top="0.75" bottom="0.75" header="0.3" footer="0.3"/>
  <pageSetup paperSize="9" scale="77" fitToHeight="0" orientation="landscape" r:id="rId1"/>
  <rowBreaks count="5" manualBreakCount="5">
    <brk id="20" max="11" man="1"/>
    <brk id="30" max="16383" man="1"/>
    <brk id="42" max="16383" man="1"/>
    <brk id="51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Brčić</dc:creator>
  <cp:lastModifiedBy>Tanja Brčić</cp:lastModifiedBy>
  <cp:lastPrinted>2025-11-14T14:42:03Z</cp:lastPrinted>
  <dcterms:created xsi:type="dcterms:W3CDTF">2017-11-09T08:23:52Z</dcterms:created>
  <dcterms:modified xsi:type="dcterms:W3CDTF">2025-11-14T14:44:51Z</dcterms:modified>
</cp:coreProperties>
</file>